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48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<sst xmlns="http://schemas.openxmlformats.org/spreadsheetml/2006/main" count="50" uniqueCount="40">
  <si>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клиент №1</t>
  </si>
  <si>
    <t>клиент №2</t>
  </si>
  <si>
    <t>клиент №3</t>
  </si>
  <si>
    <t>клиент №4</t>
  </si>
  <si>
    <t>ЕСО</t>
  </si>
  <si>
    <t>ЕВН</t>
  </si>
  <si>
    <t>ЧЕЗ</t>
  </si>
  <si>
    <t>наименование</t>
  </si>
  <si>
    <t>Наименование на предприятие - бенефициер</t>
  </si>
  <si>
    <t>Заповед на МЕ за предоставяне на помощ</t>
  </si>
  <si>
    <t>Количество потребена електрическа енергия</t>
  </si>
  <si>
    <t>Действаща цена за "ЗО"</t>
  </si>
  <si>
    <t>№ ..... /....201.</t>
  </si>
  <si>
    <t>Стойност на цена "ЗО", без включена отстъпка</t>
  </si>
  <si>
    <t>Стойност на цена "ЗО", с включена отстъпка за заплащане</t>
  </si>
  <si>
    <t>кВтч</t>
  </si>
  <si>
    <t>лв./МВтч</t>
  </si>
  <si>
    <t>%</t>
  </si>
  <si>
    <t>лв.</t>
  </si>
  <si>
    <t>Наимено-вание на мрежови
оператор</t>
  </si>
  <si>
    <t>Търговец:</t>
  </si>
  <si>
    <t>Отчетен период</t>
  </si>
  <si>
    <t>№ по ред</t>
  </si>
  <si>
    <t>Управител/Изпълнителен директор:</t>
  </si>
  <si>
    <t>.....................................................</t>
  </si>
  <si>
    <t>Коригирана  цена за "ЗО" с включена отстъпка - Решение № Ц-19/30.06.2016 г. на КЕВР</t>
  </si>
  <si>
    <t>С П Р А В К А за  клиенти предприятия-бенефициери, с влязла в сила заповед за предоставяне на помощ, съгласно Наредба №Е-Р-04-06 от 28 септември 2016 г. за намаляване на тежестта, свързана с разходите за енергия от възобновяеми източници (ВИ)</t>
  </si>
  <si>
    <t>Приложен документ:</t>
  </si>
  <si>
    <t>Приложение №1</t>
  </si>
  <si>
    <t>към съобщение във връзка с прилагане на Наредба № Е-РД-04-06</t>
  </si>
  <si>
    <t>Стойност на предоставената отстъпка</t>
  </si>
  <si>
    <t>от 01.01.2017г. до 31.01.2017 г.</t>
  </si>
  <si>
    <t>Общо</t>
  </si>
  <si>
    <t>Справката за  клиенти предприятия-бенефициери, с влязла в сила заповед за предоставяне на помощ, е изготвена в съответствие с Наредба № Е-РД-04-06 от 28 септември 2016 г. и посочената стойност за фактуриране на цена за "задължение към обществото", с включена отстъпка е определена съгласно същата наредба.</t>
  </si>
  <si>
    <t xml:space="preserve">Електронна справка  от  ЕСО ЕАД за крайни клиенти предприятия-бенефициери, присъединени към електропреносната мрежа за определяне на количествата електрическа енергия консумирана от потребителите в мрежата на ЕСО ЕАД, подлежащи на облагане по чл. 30, ал.1, т.17 от ЗЕ цена за „задължение към обществото“ ("ЗО").                                                                                                                        </t>
  </si>
  <si>
    <t>Забележка:</t>
  </si>
  <si>
    <t xml:space="preserve">Електронен адрес от страна на НЕК ЕАД за предоставяне на информация: iotee@nek.bg   </t>
  </si>
  <si>
    <t>Удостоверение на МЕ за освобождаване от плащане на компонетата за ВЕИ от цена "ЗО"</t>
  </si>
  <si>
    <t>Размер на компонентата за възобновяеми източници в действаща цена за "ЗО"</t>
  </si>
  <si>
    <t xml:space="preserve">Размер на отстъпката от компонентата за възобновновяеми източници от цена за "ЗО"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</si>
</sst>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#,##0.000"/>
    <numFmt numFmtId="166" formatCode="#,##0.0000"/>
    <numFmt numFmtId="167" formatCode="#,##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vertical="top" readingOrder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165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2" borderId="11" xfId="0" applyFill="1" applyBorder="1" applyAlignment="1">
      <alignment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4" fontId="0" fillId="34" borderId="15" xfId="0" applyNumberFormat="1" applyFill="1" applyBorder="1" applyAlignment="1">
      <alignment/>
    </xf>
    <xf numFmtId="0" fontId="0" fillId="0" borderId="16" xfId="0" applyBorder="1" applyAlignment="1">
      <alignment/>
    </xf>
    <xf numFmtId="165" fontId="0" fillId="0" borderId="16" xfId="0" applyNumberFormat="1" applyBorder="1" applyAlignment="1">
      <alignment/>
    </xf>
    <xf numFmtId="4" fontId="36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9" xfId="0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9" fontId="0" fillId="33" borderId="19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4" borderId="19" xfId="0" applyNumberFormat="1" applyFont="1" applyFill="1" applyBorder="1" applyAlignment="1">
      <alignment/>
    </xf>
    <xf numFmtId="4" fontId="0" fillId="34" borderId="20" xfId="0" applyNumberFormat="1" applyFill="1" applyBorder="1" applyAlignment="1">
      <alignment/>
    </xf>
    <xf numFmtId="0" fontId="3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7">
      <selection activeCell="Q12" sqref="Q12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9.8515625" style="0" customWidth="1"/>
    <col min="4" max="4" width="16.00390625" style="0" customWidth="1"/>
    <col min="5" max="5" width="15.57421875" style="0" customWidth="1"/>
    <col min="6" max="6" width="13.7109375" style="0" customWidth="1"/>
    <col min="7" max="7" width="10.7109375" style="0" customWidth="1"/>
    <col min="8" max="8" width="14.421875" style="0" customWidth="1"/>
    <col min="9" max="9" width="9.00390625" style="0" customWidth="1"/>
    <col min="10" max="10" width="9.28125" style="0" customWidth="1"/>
    <col min="11" max="11" width="14.421875" style="0" customWidth="1"/>
    <col min="12" max="12" width="13.57421875" style="0" customWidth="1"/>
    <col min="13" max="13" width="13.00390625" style="0" customWidth="1"/>
    <col min="14" max="14" width="15.421875" style="0" customWidth="1"/>
  </cols>
  <sheetData>
    <row r="1" ht="15">
      <c r="J1" s="8" t="s">
        <v>28</v>
      </c>
    </row>
    <row r="2" ht="15">
      <c r="J2" s="8" t="s">
        <v>29</v>
      </c>
    </row>
    <row r="4" spans="1:14" ht="15.75" customHeight="1">
      <c r="A4" s="41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9" ht="15">
      <c r="B7" t="s">
        <v>20</v>
      </c>
      <c r="C7" s="46" t="s">
        <v>7</v>
      </c>
      <c r="D7" s="46"/>
      <c r="E7" s="42"/>
      <c r="F7" s="42"/>
      <c r="G7" s="42"/>
      <c r="H7" s="42"/>
      <c r="I7" s="42"/>
    </row>
    <row r="8" spans="3:7" ht="15">
      <c r="C8" s="2"/>
      <c r="D8" s="2"/>
      <c r="E8" s="6"/>
      <c r="F8" s="6"/>
      <c r="G8" s="6"/>
    </row>
    <row r="9" spans="2:6" ht="15">
      <c r="B9" t="s">
        <v>21</v>
      </c>
      <c r="C9" s="47" t="s">
        <v>31</v>
      </c>
      <c r="D9" s="42"/>
      <c r="E9" s="42"/>
      <c r="F9" s="42"/>
    </row>
    <row r="11" ht="15.75" thickBot="1"/>
    <row r="12" spans="1:14" ht="105">
      <c r="A12" s="18" t="s">
        <v>22</v>
      </c>
      <c r="B12" s="19" t="s">
        <v>8</v>
      </c>
      <c r="C12" s="19" t="s">
        <v>19</v>
      </c>
      <c r="D12" s="19" t="s">
        <v>9</v>
      </c>
      <c r="E12" s="19" t="s">
        <v>37</v>
      </c>
      <c r="F12" s="19" t="s">
        <v>10</v>
      </c>
      <c r="G12" s="19" t="s">
        <v>11</v>
      </c>
      <c r="H12" s="19" t="s">
        <v>38</v>
      </c>
      <c r="I12" s="43" t="s">
        <v>39</v>
      </c>
      <c r="J12" s="44"/>
      <c r="K12" s="19" t="s">
        <v>25</v>
      </c>
      <c r="L12" s="19" t="s">
        <v>13</v>
      </c>
      <c r="M12" s="19" t="s">
        <v>14</v>
      </c>
      <c r="N12" s="20" t="s">
        <v>30</v>
      </c>
    </row>
    <row r="13" spans="1:14" ht="15">
      <c r="A13" s="21"/>
      <c r="B13" s="9"/>
      <c r="C13" s="9"/>
      <c r="D13" s="9"/>
      <c r="E13" s="9"/>
      <c r="F13" s="9" t="s">
        <v>15</v>
      </c>
      <c r="G13" s="9" t="s">
        <v>16</v>
      </c>
      <c r="H13" s="9" t="s">
        <v>16</v>
      </c>
      <c r="I13" s="9" t="s">
        <v>17</v>
      </c>
      <c r="J13" s="9" t="s">
        <v>16</v>
      </c>
      <c r="K13" s="9" t="s">
        <v>16</v>
      </c>
      <c r="L13" s="9" t="s">
        <v>18</v>
      </c>
      <c r="M13" s="9" t="s">
        <v>18</v>
      </c>
      <c r="N13" s="22" t="s">
        <v>18</v>
      </c>
    </row>
    <row r="14" spans="1:14" ht="17.25" customHeight="1">
      <c r="A14" s="21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22">
        <v>14</v>
      </c>
    </row>
    <row r="15" spans="1:14" ht="15">
      <c r="A15" s="23">
        <v>1</v>
      </c>
      <c r="B15" s="11" t="s">
        <v>0</v>
      </c>
      <c r="C15" s="10" t="s">
        <v>4</v>
      </c>
      <c r="D15" s="10" t="s">
        <v>12</v>
      </c>
      <c r="E15" s="10"/>
      <c r="F15" s="12">
        <v>2000000</v>
      </c>
      <c r="G15" s="10">
        <v>35.77</v>
      </c>
      <c r="H15" s="13">
        <v>23.12</v>
      </c>
      <c r="I15" s="14">
        <v>0.85</v>
      </c>
      <c r="J15" s="16">
        <f>G15-K15</f>
        <v>19.650000000000002</v>
      </c>
      <c r="K15" s="15">
        <v>16.12</v>
      </c>
      <c r="L15" s="17">
        <f>F15*G15/1000</f>
        <v>71540</v>
      </c>
      <c r="M15" s="16">
        <f>F15*K15/1000</f>
        <v>32240.000000000004</v>
      </c>
      <c r="N15" s="24">
        <f>L15-M15</f>
        <v>39300</v>
      </c>
    </row>
    <row r="16" spans="1:14" ht="15">
      <c r="A16" s="23">
        <v>2</v>
      </c>
      <c r="B16" s="11" t="s">
        <v>1</v>
      </c>
      <c r="C16" s="10" t="s">
        <v>4</v>
      </c>
      <c r="D16" s="10" t="s">
        <v>12</v>
      </c>
      <c r="E16" s="10"/>
      <c r="F16" s="12">
        <v>1500000</v>
      </c>
      <c r="G16" s="10">
        <v>35.77</v>
      </c>
      <c r="H16" s="13">
        <v>23.12</v>
      </c>
      <c r="I16" s="14">
        <v>0.6</v>
      </c>
      <c r="J16" s="16">
        <f>G16-K16</f>
        <v>13.870000000000005</v>
      </c>
      <c r="K16" s="15">
        <v>21.9</v>
      </c>
      <c r="L16" s="17">
        <f>F16*G16/1000</f>
        <v>53655.00000000001</v>
      </c>
      <c r="M16" s="16">
        <f>F16*K16/1000</f>
        <v>32849.99999999999</v>
      </c>
      <c r="N16" s="24">
        <f>L16-M16</f>
        <v>20805.000000000015</v>
      </c>
    </row>
    <row r="17" spans="1:14" ht="15">
      <c r="A17" s="23">
        <v>3</v>
      </c>
      <c r="B17" s="11" t="s">
        <v>2</v>
      </c>
      <c r="C17" s="10" t="s">
        <v>5</v>
      </c>
      <c r="D17" s="10" t="s">
        <v>12</v>
      </c>
      <c r="E17" s="10"/>
      <c r="F17" s="12">
        <v>1000000</v>
      </c>
      <c r="G17" s="10">
        <v>35.77</v>
      </c>
      <c r="H17" s="13">
        <v>23.12</v>
      </c>
      <c r="I17" s="14">
        <v>0.4</v>
      </c>
      <c r="J17" s="16">
        <f>G17-K17</f>
        <v>9.240000000000002</v>
      </c>
      <c r="K17" s="15">
        <v>26.53</v>
      </c>
      <c r="L17" s="17">
        <f>F17*G17/1000</f>
        <v>35770</v>
      </c>
      <c r="M17" s="16">
        <f>F17*K17/1000</f>
        <v>26530</v>
      </c>
      <c r="N17" s="24">
        <f>L17-M17</f>
        <v>9240</v>
      </c>
    </row>
    <row r="18" spans="1:14" ht="15.75" thickBot="1">
      <c r="A18" s="30">
        <v>4</v>
      </c>
      <c r="B18" s="31" t="s">
        <v>3</v>
      </c>
      <c r="C18" s="32" t="s">
        <v>6</v>
      </c>
      <c r="D18" s="32" t="s">
        <v>12</v>
      </c>
      <c r="E18" s="32" t="s">
        <v>12</v>
      </c>
      <c r="F18" s="33">
        <v>500000</v>
      </c>
      <c r="G18" s="32">
        <v>35.77</v>
      </c>
      <c r="H18" s="34">
        <v>23.12</v>
      </c>
      <c r="I18" s="35">
        <v>1</v>
      </c>
      <c r="J18" s="36">
        <f>G18-K18</f>
        <v>23.12</v>
      </c>
      <c r="K18" s="37">
        <f>G18-H18</f>
        <v>12.650000000000002</v>
      </c>
      <c r="L18" s="38">
        <f>F18*G18/1000</f>
        <v>17885</v>
      </c>
      <c r="M18" s="36">
        <f>F18*K18/1000</f>
        <v>6325.000000000001</v>
      </c>
      <c r="N18" s="39">
        <f>L18-M18</f>
        <v>11560</v>
      </c>
    </row>
    <row r="19" spans="1:14" ht="16.5" thickBot="1" thickTop="1">
      <c r="A19" s="49" t="s">
        <v>32</v>
      </c>
      <c r="B19" s="50"/>
      <c r="C19" s="25"/>
      <c r="D19" s="25"/>
      <c r="E19" s="25"/>
      <c r="F19" s="26">
        <f>SUM(F15:F18)</f>
        <v>5000000</v>
      </c>
      <c r="G19" s="25"/>
      <c r="H19" s="25"/>
      <c r="I19" s="25"/>
      <c r="J19" s="25"/>
      <c r="K19" s="25"/>
      <c r="L19" s="27">
        <f>SUM(L15:L18)</f>
        <v>178850</v>
      </c>
      <c r="M19" s="28">
        <f>SUM(M15:M18)</f>
        <v>97945</v>
      </c>
      <c r="N19" s="29">
        <f>SUM(N15:N18)</f>
        <v>80905.00000000001</v>
      </c>
    </row>
    <row r="21" spans="2:13" ht="42" customHeight="1">
      <c r="B21" s="48" t="s">
        <v>33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3" ht="15">
      <c r="B23" s="1" t="s">
        <v>27</v>
      </c>
    </row>
    <row r="24" spans="2:13" ht="28.5" customHeight="1">
      <c r="B24" s="48" t="s">
        <v>34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7" spans="2:11" ht="15">
      <c r="B27" s="3" t="s">
        <v>23</v>
      </c>
      <c r="C27" s="4"/>
      <c r="D27" s="4"/>
      <c r="E27" s="4"/>
      <c r="F27" s="4"/>
      <c r="G27" s="4"/>
      <c r="H27" s="5"/>
      <c r="I27" s="5"/>
      <c r="J27" s="5"/>
      <c r="K27" s="5"/>
    </row>
    <row r="28" spans="2:11" ht="15">
      <c r="B28" s="3"/>
      <c r="C28" s="5"/>
      <c r="D28" s="45" t="s">
        <v>24</v>
      </c>
      <c r="E28" s="42"/>
      <c r="F28" s="5"/>
      <c r="G28" s="5"/>
      <c r="H28" s="5"/>
      <c r="I28" s="5"/>
      <c r="J28" s="5"/>
      <c r="K28" s="5"/>
    </row>
    <row r="30" ht="15.75">
      <c r="B30" s="40" t="s">
        <v>35</v>
      </c>
    </row>
    <row r="31" ht="15.75">
      <c r="B31" s="40" t="s">
        <v>36</v>
      </c>
    </row>
  </sheetData>
  <sheetProtection/>
  <mergeCells count="8">
    <mergeCell ref="A4:N5"/>
    <mergeCell ref="I12:J12"/>
    <mergeCell ref="D28:E28"/>
    <mergeCell ref="C7:I7"/>
    <mergeCell ref="C9:F9"/>
    <mergeCell ref="B21:M21"/>
    <mergeCell ref="B24:M24"/>
    <mergeCell ref="A19:B19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Milva</dc:creator>
  <cp:keywords/>
  <dc:description/>
  <cp:lastModifiedBy>Diana Nenova</cp:lastModifiedBy>
  <cp:lastPrinted>2017-02-03T15:39:16Z</cp:lastPrinted>
  <dcterms:created xsi:type="dcterms:W3CDTF">2015-08-14T13:07:10Z</dcterms:created>
  <dcterms:modified xsi:type="dcterms:W3CDTF">2017-02-06T09:25:13Z</dcterms:modified>
  <cp:category/>
  <cp:version/>
  <cp:contentType/>
  <cp:contentStatus/>
</cp:coreProperties>
</file>